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persons/person1.xml" ContentType="application/vnd.ms-excel.person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/>
  <bookViews>
    <workbookView xWindow="-108" yWindow="-108" windowWidth="23256" windowHeight="12456"/>
  </bookViews>
  <sheets>
    <sheet name="Bulletin inscription CdF 2023" sheetId="4" r:id="rId1"/>
  </sheets>
  <definedNames>
    <definedName name="_xlnm.Print_Area" localSheetId="0">'Bulletin inscription CdF 2023'!$A$1:$J$71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4"/>
  <c r="F38"/>
  <c r="F37"/>
  <c r="F44" l="1"/>
  <c r="F45"/>
  <c r="F46"/>
  <c r="F32"/>
  <c r="F31"/>
  <c r="F30"/>
  <c r="F50"/>
  <c r="F48"/>
  <c r="F43"/>
  <c r="F51" l="1"/>
  <c r="F34"/>
  <c r="F39"/>
  <c r="F53" l="1"/>
</calcChain>
</file>

<file path=xl/sharedStrings.xml><?xml version="1.0" encoding="utf-8"?>
<sst xmlns="http://schemas.openxmlformats.org/spreadsheetml/2006/main" count="67" uniqueCount="60">
  <si>
    <t>Nom</t>
  </si>
  <si>
    <t>Prénom</t>
  </si>
  <si>
    <t>Club</t>
  </si>
  <si>
    <t>N° de dossier</t>
  </si>
  <si>
    <t>Réservé à l'organisateur</t>
  </si>
  <si>
    <t>N° Club</t>
  </si>
  <si>
    <r>
      <t xml:space="preserve">Famille : </t>
    </r>
    <r>
      <rPr>
        <b/>
        <i/>
        <sz val="7"/>
        <color rgb="FF000000"/>
        <rFont val="Symbol"/>
        <family val="1"/>
        <charset val="2"/>
      </rPr>
      <t/>
    </r>
  </si>
  <si>
    <r>
      <t xml:space="preserve">Adresse : </t>
    </r>
    <r>
      <rPr>
        <b/>
        <i/>
        <sz val="7"/>
        <color rgb="FF000000"/>
        <rFont val="Symbol"/>
        <family val="1"/>
        <charset val="2"/>
      </rPr>
      <t/>
    </r>
  </si>
  <si>
    <t xml:space="preserve">E-mail :                                                                  @ </t>
  </si>
  <si>
    <t xml:space="preserve"> </t>
  </si>
  <si>
    <t>Montant</t>
  </si>
  <si>
    <t>Total</t>
  </si>
  <si>
    <t>S/total</t>
  </si>
  <si>
    <t>nbre</t>
  </si>
  <si>
    <t xml:space="preserve">Portable (utilisé pendant le séjour) :  </t>
  </si>
  <si>
    <t>Coût</t>
  </si>
  <si>
    <t xml:space="preserve">Code postal : </t>
  </si>
  <si>
    <t xml:space="preserve">Ville : </t>
  </si>
  <si>
    <t>1- PARTICIPANTS</t>
  </si>
  <si>
    <t>N° Licence 2023</t>
  </si>
  <si>
    <t>2- DROIT D'INSCRIPTION</t>
  </si>
  <si>
    <t>Téléphone : 05 46 45 40 30</t>
  </si>
  <si>
    <t>www.camping-les-sables.com</t>
  </si>
  <si>
    <t>conjoint(e) de licencié(e) 6€</t>
  </si>
  <si>
    <t>conjoint(e) de non licencié(e) 12€</t>
  </si>
  <si>
    <t>licencié(e) par adulte (à partir de 16 ans) 12€</t>
  </si>
  <si>
    <t>non licencié(e) par adulte (à partir de 16 ans) 24€</t>
  </si>
  <si>
    <t>Famille licenciée ou non, enfants de 3 à 15 ans gratuit</t>
  </si>
  <si>
    <t>www.museeslarochelle.com</t>
  </si>
  <si>
    <t xml:space="preserve">Samedi 20 mai </t>
  </si>
  <si>
    <t>www.vertigoparc.com</t>
  </si>
  <si>
    <t xml:space="preserve">Dimanche 21 mai </t>
  </si>
  <si>
    <t>Adultes (à partir de 16 ans) 23€</t>
  </si>
  <si>
    <t>Ados (12 - 16 ans, étudiants inclus) 21€</t>
  </si>
  <si>
    <t>Enfants (5 - 11 ans) 17€</t>
  </si>
  <si>
    <t>Loupiots (2 - 6 ans) 14€</t>
  </si>
  <si>
    <t>PARC ACCROBRANCHE</t>
  </si>
  <si>
    <t>MINI GOLF - LABYRINTHE - COURSE D'ORIENTATION</t>
  </si>
  <si>
    <t>MINI GOLF OU COURSE D'ORIENTATION</t>
  </si>
  <si>
    <t xml:space="preserve">6- Hébergement </t>
  </si>
  <si>
    <t>A la découverte du patrimoine rochelais</t>
  </si>
  <si>
    <t>Jeudi 18</t>
  </si>
  <si>
    <t>Vendredi 19</t>
  </si>
  <si>
    <t>Samedi 20</t>
  </si>
  <si>
    <t>Dimanche 21</t>
  </si>
  <si>
    <r>
      <t xml:space="preserve">Présences </t>
    </r>
    <r>
      <rPr>
        <i/>
        <sz val="9"/>
        <color theme="1"/>
        <rFont val="Calibri"/>
        <family val="2"/>
        <scheme val="minor"/>
      </rPr>
      <t>(cochez si participation à la sortie)</t>
    </r>
  </si>
  <si>
    <t>Adultes 10€</t>
  </si>
  <si>
    <t>Enfants 10€</t>
  </si>
  <si>
    <t>Incluant l'organisation, les visites des Tours de la Rochelle, de l'asinerie des Varennes, et du Château de la Péraudière et les animations en soirée</t>
  </si>
  <si>
    <t>3- OPTION VISITE "Musée des automates et modèles réduits"</t>
  </si>
  <si>
    <t>4- OPTION ACTIVITE "Vertig'o Parc"</t>
  </si>
  <si>
    <t>Date de naissance</t>
  </si>
  <si>
    <t xml:space="preserve">Pour le bon déroulement de la manifestation, le nombre de participants est limité à 100 personnes. 
Ce séjour est accessible aux licenciés FFCT mais également aux non-licenciés.
Les non-licenciés n'ont pas besoin de remplir les colonnes "N° de licence 2023" et "N° Club". </t>
  </si>
  <si>
    <t xml:space="preserve">« Camping Les Sables », Chemin du Pontreau, 17440 Aytré-Plage </t>
  </si>
  <si>
    <t>SI VOUS REMPLISSEZ CE DOSSIER D'INSCRIPTION SUR EXCEL, IL FAUT REMPLIR UNIQUEMENT LA COLONNE COLORÉE AVEC LE NOMBRE DE PARTICIPANTS, LE CALCUL SE FERA AUTOMATIQUEMENT</t>
  </si>
  <si>
    <t>CONCENTRATION NATIONALE DES FAMILLES 2023
Aytré - La Rochelle (17)
WEEK END DE L'ASCENSION
du 18 au 21 mai 2023
Bulletin d'inscription</t>
  </si>
  <si>
    <t>À envoyer à l'adresse ci-dessous</t>
  </si>
  <si>
    <t xml:space="preserve">Règlement de l'inscription et de la participation aux animations par chèque 
à l’ordre du Comité départemental de cyclotourisme de Charente-Maritime </t>
  </si>
  <si>
    <t>Chaque famille se chargera de réserver son hébergement auprès du camping uniquement par téléphone</t>
  </si>
  <si>
    <t xml:space="preserve">Inscriptions au plus tard pour le 22 avril 2023 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</si>
</sst>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rgb="FF000000"/>
      <name val="Arial"/>
      <family val="2"/>
    </font>
    <font>
      <sz val="8"/>
      <color theme="1"/>
      <name val="Times New Roman"/>
      <family val="1"/>
    </font>
    <font>
      <sz val="8"/>
      <color rgb="FF323232"/>
      <name val="Arial"/>
      <family val="2"/>
    </font>
    <font>
      <b/>
      <i/>
      <sz val="7"/>
      <color rgb="FF000000"/>
      <name val="Symbol"/>
      <family val="1"/>
      <charset val="2"/>
    </font>
    <font>
      <b/>
      <sz val="8"/>
      <color rgb="FF649632"/>
      <name val="Arial Narrow"/>
      <family val="2"/>
    </font>
    <font>
      <sz val="7.5"/>
      <color theme="1"/>
      <name val="Times New Roman"/>
      <family val="1"/>
    </font>
    <font>
      <sz val="12"/>
      <color rgb="FF649632"/>
      <name val="Arial"/>
      <family val="2"/>
    </font>
    <font>
      <sz val="9.5"/>
      <color theme="1"/>
      <name val="Times New Roman"/>
      <family val="1"/>
    </font>
    <font>
      <sz val="8"/>
      <color rgb="FF0096C8"/>
      <name val="Arial"/>
      <family val="2"/>
    </font>
    <font>
      <sz val="9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8"/>
      <color theme="1"/>
      <name val="Arial"/>
      <family val="2"/>
    </font>
    <font>
      <b/>
      <sz val="10"/>
      <color rgb="FF649632"/>
      <name val="Arial Narrow"/>
      <family val="2"/>
    </font>
    <font>
      <b/>
      <sz val="16"/>
      <color theme="9"/>
      <name val="Calibri"/>
      <family val="2"/>
      <scheme val="minor"/>
    </font>
    <font>
      <i/>
      <sz val="8"/>
      <color rgb="FF000000"/>
      <name val="Arial"/>
      <family val="2"/>
    </font>
    <font>
      <i/>
      <sz val="8"/>
      <color rgb="FF0563C1"/>
      <name val="Arial"/>
      <family val="2"/>
    </font>
    <font>
      <sz val="8"/>
      <color rgb="FF000000"/>
      <name val="Arial"/>
      <family val="2"/>
    </font>
    <font>
      <sz val="7"/>
      <color rgb="FF555555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 Narrow"/>
      <family val="2"/>
    </font>
    <font>
      <u/>
      <sz val="9"/>
      <color theme="10"/>
      <name val="Calibri"/>
      <family val="2"/>
      <scheme val="minor"/>
    </font>
    <font>
      <i/>
      <sz val="7"/>
      <color rgb="FF323232"/>
      <name val="Arial"/>
      <family val="2"/>
    </font>
    <font>
      <b/>
      <i/>
      <sz val="16"/>
      <color theme="9"/>
      <name val="Calibri"/>
      <family val="2"/>
      <scheme val="minor"/>
    </font>
    <font>
      <b/>
      <sz val="12"/>
      <color rgb="FFFF0000"/>
      <name val="Times New Roman"/>
      <family val="1"/>
    </font>
    <font>
      <b/>
      <sz val="9"/>
      <color rgb="FF649632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Arial"/>
      <family val="2"/>
    </font>
    <font>
      <b/>
      <i/>
      <sz val="18"/>
      <color theme="9"/>
      <name val="Calibri"/>
      <family val="2"/>
      <scheme val="minor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14" fillId="0" borderId="0" xfId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2" fillId="0" borderId="0" xfId="3" applyAlignment="1">
      <alignment vertical="center"/>
    </xf>
    <xf numFmtId="0" fontId="27" fillId="0" borderId="0" xfId="3" applyFont="1" applyAlignment="1">
      <alignment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2" borderId="17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44" fontId="35" fillId="0" borderId="1" xfId="1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5" xfId="0" applyFont="1" applyBorder="1" applyAlignment="1">
      <alignment horizontal="right" vertical="center"/>
    </xf>
    <xf numFmtId="6" fontId="35" fillId="0" borderId="5" xfId="0" applyNumberFormat="1" applyFont="1" applyBorder="1" applyAlignment="1">
      <alignment horizontal="right" vertical="center"/>
    </xf>
    <xf numFmtId="6" fontId="36" fillId="0" borderId="5" xfId="0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44" fontId="35" fillId="0" borderId="19" xfId="1" applyFont="1" applyBorder="1" applyAlignment="1" applyProtection="1">
      <alignment horizontal="center" vertical="center"/>
      <protection locked="0"/>
    </xf>
    <xf numFmtId="0" fontId="35" fillId="2" borderId="17" xfId="0" applyFont="1" applyFill="1" applyBorder="1" applyAlignment="1" applyProtection="1">
      <alignment horizontal="center" vertical="center"/>
      <protection locked="0"/>
    </xf>
    <xf numFmtId="44" fontId="35" fillId="0" borderId="2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44" fontId="35" fillId="0" borderId="19" xfId="1" applyFont="1" applyBorder="1" applyAlignment="1" applyProtection="1">
      <alignment horizontal="right" vertical="center"/>
    </xf>
    <xf numFmtId="44" fontId="35" fillId="0" borderId="1" xfId="1" applyFont="1" applyBorder="1" applyAlignment="1">
      <alignment horizontal="right" vertical="center"/>
    </xf>
    <xf numFmtId="0" fontId="35" fillId="2" borderId="18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7" fillId="0" borderId="17" xfId="0" applyFont="1" applyBorder="1" applyAlignment="1">
      <alignment horizontal="left" vertical="center"/>
    </xf>
    <xf numFmtId="0" fontId="37" fillId="0" borderId="18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4" fillId="0" borderId="17" xfId="0" applyFont="1" applyBorder="1" applyAlignment="1">
      <alignment horizontal="left" vertical="center"/>
    </xf>
    <xf numFmtId="0" fontId="34" fillId="0" borderId="18" xfId="0" applyFont="1" applyBorder="1" applyAlignment="1">
      <alignment horizontal="left" vertical="center"/>
    </xf>
    <xf numFmtId="0" fontId="34" fillId="0" borderId="28" xfId="0" applyFont="1" applyBorder="1" applyAlignment="1">
      <alignment horizontal="left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5" fillId="0" borderId="17" xfId="0" applyFont="1" applyBorder="1" applyAlignment="1">
      <alignment horizontal="right" vertical="center"/>
    </xf>
    <xf numFmtId="0" fontId="35" fillId="0" borderId="21" xfId="0" applyFont="1" applyBorder="1" applyAlignment="1">
      <alignment horizontal="right" vertical="center"/>
    </xf>
    <xf numFmtId="0" fontId="3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36" fillId="0" borderId="17" xfId="0" applyFont="1" applyBorder="1" applyAlignment="1">
      <alignment horizontal="right" vertical="center"/>
    </xf>
    <xf numFmtId="0" fontId="36" fillId="0" borderId="21" xfId="0" applyFont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 wrapText="1"/>
    </xf>
    <xf numFmtId="0" fontId="40" fillId="0" borderId="0" xfId="0" applyFont="1" applyAlignment="1" applyProtection="1">
      <alignment horizontal="left" vertical="center"/>
      <protection locked="0"/>
    </xf>
    <xf numFmtId="0" fontId="4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/>
    </xf>
    <xf numFmtId="0" fontId="27" fillId="0" borderId="0" xfId="3" applyFont="1" applyAlignment="1">
      <alignment horizontal="left" vertical="center"/>
    </xf>
  </cellXfs>
  <cellStyles count="4">
    <cellStyle name="Lien hypertexte" xfId="3" builtinId="8"/>
    <cellStyle name="Monétaire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51724</xdr:colOff>
      <xdr:row>0</xdr:row>
      <xdr:rowOff>68965</xdr:rowOff>
    </xdr:from>
    <xdr:to>
      <xdr:col>2</xdr:col>
      <xdr:colOff>547804</xdr:colOff>
      <xdr:row>1</xdr:row>
      <xdr:rowOff>107757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B36D14E9-2984-12EB-C447-C08EC1917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724" y="68965"/>
          <a:ext cx="2805171" cy="846974"/>
        </a:xfrm>
        <a:prstGeom prst="rect">
          <a:avLst/>
        </a:prstGeom>
      </xdr:spPr>
    </xdr:pic>
    <xdr:clientData/>
  </xdr:twoCellAnchor>
  <xdr:twoCellAnchor editAs="oneCell">
    <xdr:from>
      <xdr:col>0</xdr:col>
      <xdr:colOff>832646</xdr:colOff>
      <xdr:row>62</xdr:row>
      <xdr:rowOff>166860</xdr:rowOff>
    </xdr:from>
    <xdr:to>
      <xdr:col>5</xdr:col>
      <xdr:colOff>170969</xdr:colOff>
      <xdr:row>70</xdr:row>
      <xdr:rowOff>89767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4F72F4BD-38CE-4627-FA69-6D319FFBF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2646" y="14106072"/>
          <a:ext cx="5903838" cy="14007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seeslarochelle.com/" TargetMode="External"/><Relationship Id="rId2" Type="http://schemas.openxmlformats.org/officeDocument/2006/relationships/hyperlink" Target="http://www.vertigoparc.com/" TargetMode="External"/><Relationship Id="rId1" Type="http://schemas.openxmlformats.org/officeDocument/2006/relationships/hyperlink" Target="http://www.camping-les-sable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tabSelected="1" topLeftCell="A19" zoomScale="99" zoomScaleNormal="70" workbookViewId="0">
      <selection activeCell="E29" sqref="E29"/>
    </sheetView>
  </sheetViews>
  <sheetFormatPr baseColWidth="10" defaultColWidth="11.5546875" defaultRowHeight="14.4"/>
  <cols>
    <col min="1" max="1" width="13.6640625" style="2" customWidth="1"/>
    <col min="2" max="2" width="20" style="2" customWidth="1"/>
    <col min="3" max="3" width="17.6640625" style="2" customWidth="1"/>
    <col min="4" max="4" width="32.88671875" style="2" customWidth="1"/>
    <col min="5" max="5" width="11.5546875" style="2"/>
    <col min="6" max="6" width="20.109375" style="2" customWidth="1"/>
    <col min="7" max="9" width="11.5546875" style="2"/>
    <col min="10" max="10" width="12.6640625" style="2" customWidth="1"/>
    <col min="11" max="16384" width="11.5546875" style="2"/>
  </cols>
  <sheetData>
    <row r="1" spans="1:10" ht="63.6" customHeight="1" thickBot="1">
      <c r="B1" s="26"/>
      <c r="C1" s="31"/>
      <c r="D1" s="103" t="s">
        <v>55</v>
      </c>
      <c r="E1" s="103"/>
      <c r="F1" s="103"/>
    </row>
    <row r="2" spans="1:10" ht="16.2" customHeight="1" thickBot="1">
      <c r="A2" s="109"/>
      <c r="B2" s="109"/>
      <c r="C2" s="31"/>
      <c r="D2" s="103"/>
      <c r="E2" s="103"/>
      <c r="F2" s="103"/>
      <c r="J2" s="3" t="s">
        <v>3</v>
      </c>
    </row>
    <row r="3" spans="1:10" ht="23.4" customHeight="1">
      <c r="C3" s="31"/>
      <c r="D3" s="103"/>
      <c r="E3" s="103"/>
      <c r="F3" s="103"/>
      <c r="J3" s="27" t="s">
        <v>4</v>
      </c>
    </row>
    <row r="4" spans="1:10" ht="15.6" customHeight="1">
      <c r="C4" s="31"/>
      <c r="D4" s="103"/>
      <c r="E4" s="103"/>
      <c r="F4" s="103"/>
      <c r="J4" s="4"/>
    </row>
    <row r="5" spans="1:10" ht="21.6" thickBot="1">
      <c r="C5" s="31"/>
      <c r="D5" s="31"/>
      <c r="E5" s="31"/>
      <c r="F5" s="31"/>
      <c r="J5" s="5"/>
    </row>
    <row r="6" spans="1:10" ht="23.4">
      <c r="C6" s="29"/>
      <c r="D6" s="104" t="s">
        <v>40</v>
      </c>
      <c r="E6" s="104"/>
      <c r="F6" s="104"/>
    </row>
    <row r="7" spans="1:10" ht="16.8" customHeight="1">
      <c r="A7" s="7"/>
      <c r="B7" s="26"/>
      <c r="C7" s="26"/>
      <c r="D7" s="32"/>
      <c r="E7" s="32"/>
      <c r="F7" s="32"/>
    </row>
    <row r="8" spans="1:10">
      <c r="A8" s="57" t="s">
        <v>6</v>
      </c>
      <c r="B8" s="80"/>
    </row>
    <row r="9" spans="1:10">
      <c r="A9" s="57" t="s">
        <v>7</v>
      </c>
      <c r="B9" s="81"/>
      <c r="C9" s="55"/>
    </row>
    <row r="10" spans="1:10" ht="15">
      <c r="A10" s="57" t="s">
        <v>16</v>
      </c>
      <c r="B10" s="81"/>
      <c r="C10" s="82" t="s">
        <v>17</v>
      </c>
      <c r="D10" s="80"/>
      <c r="H10" s="14"/>
    </row>
    <row r="11" spans="1:10" ht="15">
      <c r="A11" s="110" t="s">
        <v>14</v>
      </c>
      <c r="B11" s="110"/>
      <c r="C11" s="81"/>
      <c r="H11" s="14"/>
    </row>
    <row r="12" spans="1:10">
      <c r="A12" s="112" t="s">
        <v>8</v>
      </c>
      <c r="B12" s="112"/>
      <c r="C12" s="112"/>
      <c r="H12" s="15"/>
    </row>
    <row r="13" spans="1:10" ht="14.4" customHeight="1">
      <c r="A13" s="1"/>
      <c r="H13" s="16"/>
    </row>
    <row r="14" spans="1:10">
      <c r="A14" s="36" t="s">
        <v>18</v>
      </c>
      <c r="H14" s="17"/>
    </row>
    <row r="15" spans="1:10" ht="57.6" customHeight="1" thickBot="1">
      <c r="A15" s="111" t="s">
        <v>52</v>
      </c>
      <c r="B15" s="111"/>
      <c r="C15" s="111"/>
      <c r="D15" s="111"/>
      <c r="E15" s="111"/>
      <c r="F15" s="111"/>
      <c r="H15" s="6"/>
    </row>
    <row r="16" spans="1:10" ht="24.6" customHeight="1" thickBot="1">
      <c r="A16" s="28"/>
      <c r="B16" s="28"/>
      <c r="C16" s="28"/>
      <c r="D16" s="28"/>
      <c r="E16" s="28"/>
      <c r="F16" s="28"/>
      <c r="G16" s="97" t="s">
        <v>45</v>
      </c>
      <c r="H16" s="98"/>
      <c r="I16" s="98"/>
      <c r="J16" s="99"/>
    </row>
    <row r="17" spans="1:10" s="18" customFormat="1" ht="15" thickBot="1">
      <c r="A17" s="37" t="s">
        <v>19</v>
      </c>
      <c r="B17" s="38" t="s">
        <v>0</v>
      </c>
      <c r="C17" s="38" t="s">
        <v>1</v>
      </c>
      <c r="D17" s="38" t="s">
        <v>51</v>
      </c>
      <c r="E17" s="39" t="s">
        <v>5</v>
      </c>
      <c r="F17" s="40" t="s">
        <v>2</v>
      </c>
      <c r="G17" s="41" t="s">
        <v>41</v>
      </c>
      <c r="H17" s="39" t="s">
        <v>42</v>
      </c>
      <c r="I17" s="42" t="s">
        <v>43</v>
      </c>
      <c r="J17" s="43" t="s">
        <v>44</v>
      </c>
    </row>
    <row r="18" spans="1:10" ht="15.6">
      <c r="A18" s="58"/>
      <c r="B18" s="59"/>
      <c r="C18" s="59"/>
      <c r="D18" s="59"/>
      <c r="E18" s="59"/>
      <c r="F18" s="60"/>
      <c r="G18" s="61"/>
      <c r="H18" s="62"/>
      <c r="I18" s="62"/>
      <c r="J18" s="63"/>
    </row>
    <row r="19" spans="1:10" ht="15.6">
      <c r="A19" s="64"/>
      <c r="B19" s="65"/>
      <c r="C19" s="65"/>
      <c r="D19" s="65"/>
      <c r="E19" s="65"/>
      <c r="F19" s="66"/>
      <c r="G19" s="67"/>
      <c r="H19" s="68"/>
      <c r="I19" s="68"/>
      <c r="J19" s="69"/>
    </row>
    <row r="20" spans="1:10" ht="15.6">
      <c r="A20" s="64"/>
      <c r="B20" s="65"/>
      <c r="C20" s="65"/>
      <c r="D20" s="65"/>
      <c r="E20" s="65"/>
      <c r="F20" s="66"/>
      <c r="G20" s="67"/>
      <c r="H20" s="68"/>
      <c r="I20" s="68"/>
      <c r="J20" s="69"/>
    </row>
    <row r="21" spans="1:10" ht="15.6">
      <c r="A21" s="64"/>
      <c r="B21" s="65"/>
      <c r="C21" s="65"/>
      <c r="D21" s="65"/>
      <c r="E21" s="65"/>
      <c r="F21" s="66"/>
      <c r="G21" s="67"/>
      <c r="H21" s="68"/>
      <c r="I21" s="70" t="s">
        <v>9</v>
      </c>
      <c r="J21" s="69"/>
    </row>
    <row r="22" spans="1:10" ht="15.6">
      <c r="A22" s="64"/>
      <c r="B22" s="65"/>
      <c r="C22" s="65"/>
      <c r="D22" s="65"/>
      <c r="E22" s="65"/>
      <c r="F22" s="66"/>
      <c r="G22" s="67"/>
      <c r="H22" s="68"/>
      <c r="I22" s="68"/>
      <c r="J22" s="69"/>
    </row>
    <row r="23" spans="1:10" ht="15.6">
      <c r="A23" s="64"/>
      <c r="B23" s="65"/>
      <c r="C23" s="65"/>
      <c r="D23" s="65"/>
      <c r="E23" s="65"/>
      <c r="F23" s="66"/>
      <c r="G23" s="67"/>
      <c r="H23" s="68"/>
      <c r="I23" s="68"/>
      <c r="J23" s="69"/>
    </row>
    <row r="24" spans="1:10" ht="16.2" thickBot="1">
      <c r="A24" s="71"/>
      <c r="B24" s="72"/>
      <c r="C24" s="72"/>
      <c r="D24" s="72"/>
      <c r="E24" s="72"/>
      <c r="F24" s="73"/>
      <c r="G24" s="74"/>
      <c r="H24" s="75"/>
      <c r="I24" s="75"/>
      <c r="J24" s="76"/>
    </row>
    <row r="25" spans="1:10" ht="15.6">
      <c r="A25" s="33"/>
      <c r="B25" s="33"/>
      <c r="C25" s="33"/>
      <c r="D25" s="33"/>
      <c r="E25" s="33"/>
      <c r="F25" s="33"/>
    </row>
    <row r="26" spans="1:10" ht="43.8" customHeight="1">
      <c r="A26" s="102" t="s">
        <v>54</v>
      </c>
      <c r="B26" s="102"/>
      <c r="C26" s="102"/>
      <c r="D26" s="102"/>
      <c r="E26" s="102"/>
      <c r="F26" s="102"/>
      <c r="G26" s="35"/>
      <c r="H26" s="35"/>
      <c r="I26" s="35"/>
      <c r="J26" s="35"/>
    </row>
    <row r="27" spans="1:10" ht="15" thickBot="1">
      <c r="A27" s="34"/>
      <c r="B27" s="34"/>
      <c r="C27" s="34"/>
      <c r="D27" s="34"/>
      <c r="E27" s="34"/>
      <c r="F27" s="34"/>
    </row>
    <row r="28" spans="1:10">
      <c r="A28" s="92" t="s">
        <v>20</v>
      </c>
      <c r="B28" s="92"/>
      <c r="C28" s="7"/>
      <c r="D28" s="44"/>
      <c r="E28" s="45" t="s">
        <v>13</v>
      </c>
      <c r="F28" s="46" t="s">
        <v>10</v>
      </c>
    </row>
    <row r="29" spans="1:10" ht="14.4" customHeight="1">
      <c r="A29" s="114" t="s">
        <v>48</v>
      </c>
      <c r="B29" s="115"/>
      <c r="C29" s="100" t="s">
        <v>25</v>
      </c>
      <c r="D29" s="101"/>
      <c r="E29" s="85"/>
      <c r="F29" s="83">
        <f>E29*12</f>
        <v>0</v>
      </c>
    </row>
    <row r="30" spans="1:10">
      <c r="A30" s="114"/>
      <c r="B30" s="115"/>
      <c r="C30" s="105" t="s">
        <v>23</v>
      </c>
      <c r="D30" s="106"/>
      <c r="E30" s="85"/>
      <c r="F30" s="83">
        <f>E30*6</f>
        <v>0</v>
      </c>
    </row>
    <row r="31" spans="1:10">
      <c r="A31" s="114"/>
      <c r="B31" s="115"/>
      <c r="C31" s="100" t="s">
        <v>26</v>
      </c>
      <c r="D31" s="101"/>
      <c r="E31" s="85"/>
      <c r="F31" s="83">
        <f>E31*24</f>
        <v>0</v>
      </c>
    </row>
    <row r="32" spans="1:10">
      <c r="A32" s="86"/>
      <c r="B32" s="86"/>
      <c r="C32" s="105" t="s">
        <v>24</v>
      </c>
      <c r="D32" s="106"/>
      <c r="E32" s="85"/>
      <c r="F32" s="83">
        <f>E32*12</f>
        <v>0</v>
      </c>
    </row>
    <row r="33" spans="1:6" ht="15" thickBot="1">
      <c r="A33" s="86"/>
      <c r="B33" s="87"/>
      <c r="C33" s="105" t="s">
        <v>27</v>
      </c>
      <c r="D33" s="106"/>
      <c r="E33" s="85"/>
      <c r="F33" s="83"/>
    </row>
    <row r="34" spans="1:6" ht="15" thickBot="1">
      <c r="A34" s="86"/>
      <c r="B34" s="86"/>
      <c r="C34" s="44"/>
      <c r="D34" s="44"/>
      <c r="E34" s="47" t="s">
        <v>12</v>
      </c>
      <c r="F34" s="84">
        <f>F31+F29+F32+F30</f>
        <v>0</v>
      </c>
    </row>
    <row r="35" spans="1:6" ht="15" thickBot="1">
      <c r="A35" s="86"/>
      <c r="B35" s="86"/>
    </row>
    <row r="36" spans="1:6">
      <c r="A36" s="92" t="s">
        <v>49</v>
      </c>
      <c r="B36" s="92"/>
      <c r="C36" s="116"/>
      <c r="D36" s="49" t="s">
        <v>15</v>
      </c>
      <c r="E36" s="45" t="s">
        <v>13</v>
      </c>
      <c r="F36" s="50" t="s">
        <v>10</v>
      </c>
    </row>
    <row r="37" spans="1:6">
      <c r="A37" s="8" t="s">
        <v>29</v>
      </c>
      <c r="B37" s="24" t="s">
        <v>28</v>
      </c>
      <c r="D37" s="51" t="s">
        <v>46</v>
      </c>
      <c r="E37" s="78"/>
      <c r="F37" s="79">
        <f>E37*10</f>
        <v>0</v>
      </c>
    </row>
    <row r="38" spans="1:6" ht="15" thickBot="1">
      <c r="A38" s="8"/>
      <c r="B38" s="24"/>
      <c r="D38" s="51" t="s">
        <v>47</v>
      </c>
      <c r="E38" s="78"/>
      <c r="F38" s="77">
        <f>E38*10</f>
        <v>0</v>
      </c>
    </row>
    <row r="39" spans="1:6" ht="15" thickBot="1">
      <c r="D39" s="44"/>
      <c r="E39" s="47" t="s">
        <v>12</v>
      </c>
      <c r="F39" s="48">
        <f>F38+F37</f>
        <v>0</v>
      </c>
    </row>
    <row r="40" spans="1:6" ht="15" thickBot="1">
      <c r="D40" s="8"/>
      <c r="E40" s="9"/>
      <c r="F40" s="19"/>
    </row>
    <row r="41" spans="1:6">
      <c r="A41" s="92" t="s">
        <v>50</v>
      </c>
      <c r="B41" s="92"/>
      <c r="C41" s="30"/>
      <c r="D41" s="49" t="s">
        <v>15</v>
      </c>
      <c r="E41" s="45" t="s">
        <v>13</v>
      </c>
      <c r="F41" s="50" t="s">
        <v>10</v>
      </c>
    </row>
    <row r="42" spans="1:6">
      <c r="A42" s="8" t="s">
        <v>31</v>
      </c>
      <c r="B42" s="24" t="s">
        <v>30</v>
      </c>
      <c r="C42" s="25"/>
      <c r="D42" s="94" t="s">
        <v>36</v>
      </c>
      <c r="E42" s="95"/>
      <c r="F42" s="96"/>
    </row>
    <row r="43" spans="1:6">
      <c r="A43" s="8"/>
      <c r="B43" s="24"/>
      <c r="D43" s="51" t="s">
        <v>32</v>
      </c>
      <c r="E43" s="78"/>
      <c r="F43" s="83">
        <f>E43*23</f>
        <v>0</v>
      </c>
    </row>
    <row r="44" spans="1:6">
      <c r="A44" s="8"/>
      <c r="B44" s="23"/>
      <c r="D44" s="51" t="s">
        <v>33</v>
      </c>
      <c r="E44" s="78"/>
      <c r="F44" s="83">
        <f>E44*21</f>
        <v>0</v>
      </c>
    </row>
    <row r="45" spans="1:6">
      <c r="A45" s="8"/>
      <c r="B45" s="23"/>
      <c r="D45" s="51" t="s">
        <v>34</v>
      </c>
      <c r="E45" s="78"/>
      <c r="F45" s="83">
        <f>E45*17</f>
        <v>0</v>
      </c>
    </row>
    <row r="46" spans="1:6">
      <c r="A46" s="8"/>
      <c r="B46" s="23"/>
      <c r="D46" s="51" t="s">
        <v>35</v>
      </c>
      <c r="E46" s="78"/>
      <c r="F46" s="83">
        <f>E46*14</f>
        <v>0</v>
      </c>
    </row>
    <row r="47" spans="1:6">
      <c r="A47" s="8"/>
      <c r="B47" s="23"/>
      <c r="D47" s="94" t="s">
        <v>37</v>
      </c>
      <c r="E47" s="95"/>
      <c r="F47" s="96"/>
    </row>
    <row r="48" spans="1:6">
      <c r="A48" s="8"/>
      <c r="B48" s="23"/>
      <c r="D48" s="52">
        <v>10</v>
      </c>
      <c r="E48" s="78"/>
      <c r="F48" s="83">
        <f>E48*10</f>
        <v>0</v>
      </c>
    </row>
    <row r="49" spans="1:8">
      <c r="A49" s="8"/>
      <c r="B49" s="23"/>
      <c r="D49" s="89" t="s">
        <v>38</v>
      </c>
      <c r="E49" s="90"/>
      <c r="F49" s="91"/>
    </row>
    <row r="50" spans="1:8" ht="15" thickBot="1">
      <c r="B50" s="8"/>
      <c r="D50" s="53">
        <v>5</v>
      </c>
      <c r="E50" s="78"/>
      <c r="F50" s="83">
        <f>E50*5</f>
        <v>0</v>
      </c>
    </row>
    <row r="51" spans="1:8" ht="15" thickBot="1">
      <c r="D51" s="44"/>
      <c r="E51" s="47" t="s">
        <v>12</v>
      </c>
      <c r="F51" s="84">
        <f>F50+F43+F48+F46+F45+F44</f>
        <v>0</v>
      </c>
    </row>
    <row r="52" spans="1:8" ht="15" thickBot="1">
      <c r="D52" s="7"/>
      <c r="E52" s="7"/>
      <c r="F52" s="7"/>
    </row>
    <row r="53" spans="1:8" ht="15" thickBot="1">
      <c r="D53" s="7"/>
      <c r="E53" s="47" t="s">
        <v>11</v>
      </c>
      <c r="F53" s="48">
        <f>F39+F34+F51</f>
        <v>0</v>
      </c>
    </row>
    <row r="54" spans="1:8">
      <c r="E54" s="9"/>
      <c r="F54" s="19"/>
    </row>
    <row r="55" spans="1:8">
      <c r="A55" s="56" t="s">
        <v>39</v>
      </c>
      <c r="B55" s="93" t="s">
        <v>58</v>
      </c>
      <c r="C55" s="93"/>
      <c r="D55" s="93"/>
      <c r="E55" s="93"/>
      <c r="F55" s="93"/>
    </row>
    <row r="56" spans="1:8">
      <c r="B56" s="88" t="s">
        <v>53</v>
      </c>
      <c r="C56" s="88"/>
      <c r="D56" s="88"/>
    </row>
    <row r="57" spans="1:8">
      <c r="B57" s="54" t="s">
        <v>21</v>
      </c>
      <c r="C57" s="54"/>
      <c r="D57" s="54"/>
    </row>
    <row r="58" spans="1:8">
      <c r="B58" s="117" t="s">
        <v>22</v>
      </c>
      <c r="C58" s="117"/>
      <c r="D58" s="7"/>
    </row>
    <row r="59" spans="1:8">
      <c r="B59" s="12"/>
    </row>
    <row r="60" spans="1:8">
      <c r="A60" s="113" t="s">
        <v>59</v>
      </c>
      <c r="B60" s="113"/>
      <c r="C60" s="113"/>
    </row>
    <row r="61" spans="1:8" ht="28.8" customHeight="1">
      <c r="A61" s="108" t="s">
        <v>57</v>
      </c>
      <c r="B61" s="108"/>
      <c r="C61" s="108"/>
      <c r="D61" s="108"/>
      <c r="E61" s="108"/>
      <c r="F61" s="108"/>
      <c r="H61" s="10"/>
    </row>
    <row r="62" spans="1:8">
      <c r="A62" s="108" t="s">
        <v>56</v>
      </c>
      <c r="B62" s="108"/>
      <c r="C62" s="108"/>
      <c r="D62" s="108"/>
      <c r="E62" s="108"/>
      <c r="F62" s="108"/>
      <c r="H62" s="11"/>
    </row>
    <row r="63" spans="1:8">
      <c r="A63" s="12"/>
      <c r="B63" s="12"/>
      <c r="C63" s="21"/>
      <c r="D63" s="22"/>
      <c r="E63" s="12"/>
      <c r="F63" s="12"/>
      <c r="H63" s="11"/>
    </row>
    <row r="64" spans="1:8">
      <c r="A64" s="20"/>
      <c r="B64" s="20"/>
      <c r="C64" s="107"/>
      <c r="D64" s="107"/>
      <c r="E64" s="20"/>
      <c r="F64" s="20"/>
    </row>
    <row r="65" spans="1:1">
      <c r="A65" s="13"/>
    </row>
  </sheetData>
  <sheetProtection sheet="1" objects="1" scenarios="1"/>
  <mergeCells count="31">
    <mergeCell ref="C64:D64"/>
    <mergeCell ref="A61:F61"/>
    <mergeCell ref="A2:B2"/>
    <mergeCell ref="C33:D33"/>
    <mergeCell ref="A35:B35"/>
    <mergeCell ref="A28:B28"/>
    <mergeCell ref="A11:B11"/>
    <mergeCell ref="A15:F15"/>
    <mergeCell ref="A12:C12"/>
    <mergeCell ref="C32:D32"/>
    <mergeCell ref="A60:C60"/>
    <mergeCell ref="A29:B31"/>
    <mergeCell ref="A62:F62"/>
    <mergeCell ref="A32:B32"/>
    <mergeCell ref="A36:C36"/>
    <mergeCell ref="B58:C58"/>
    <mergeCell ref="G16:J16"/>
    <mergeCell ref="C29:D29"/>
    <mergeCell ref="C31:D31"/>
    <mergeCell ref="A26:F26"/>
    <mergeCell ref="D1:F4"/>
    <mergeCell ref="D6:F6"/>
    <mergeCell ref="C30:D30"/>
    <mergeCell ref="A34:B34"/>
    <mergeCell ref="A33:B33"/>
    <mergeCell ref="B56:D56"/>
    <mergeCell ref="D49:F49"/>
    <mergeCell ref="A41:B41"/>
    <mergeCell ref="B55:F55"/>
    <mergeCell ref="D47:F47"/>
    <mergeCell ref="D42:F42"/>
  </mergeCells>
  <hyperlinks>
    <hyperlink ref="B58" r:id="rId1"/>
    <hyperlink ref="B42" r:id="rId2"/>
    <hyperlink ref="B37" r:id="rId3"/>
  </hyperlinks>
  <printOptions horizontalCentered="1" verticalCentered="1"/>
  <pageMargins left="0.23622047244094491" right="0.39370078740157483" top="0" bottom="0" header="0.31496062992125984" footer="0.31496062992125984"/>
  <pageSetup paperSize="9" scale="5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Bulletin inscription CdF 2023</vt:lpstr>
      <vt:lpstr>'Bulletin inscription CdF 2023'!Zone_d_impression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BOULAS</dc:creator>
  <cp:lastModifiedBy>User</cp:lastModifiedBy>
  <cp:lastPrinted>2023-03-08T08:07:45Z</cp:lastPrinted>
  <dcterms:created xsi:type="dcterms:W3CDTF">2019-11-07T12:09:39Z</dcterms:created>
  <dcterms:modified xsi:type="dcterms:W3CDTF">2023-03-08T09:45:06Z</dcterms:modified>
</cp:coreProperties>
</file>